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4" rupBuild="23812"/>
  <workbookPr date1904="1" showInkAnnotation="0" autoCompressPictures="0"/>
  <bookViews>
    <workbookView xWindow="26800" yWindow="-360" windowWidth="30600" windowHeight="23920" tabRatio="500"/>
  </bookViews>
  <sheets>
    <sheet name="Key Metrics" sheetId="1" r:id="rId1"/>
    <sheet name="Time-To-Close Tracker" sheetId="2" r:id="rId2"/>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F9" i="1" l="1"/>
  <c r="G9" i="1"/>
  <c r="H9" i="1"/>
  <c r="I9" i="1"/>
  <c r="J9" i="1"/>
  <c r="K9" i="1"/>
  <c r="L9" i="1"/>
  <c r="M9" i="1"/>
  <c r="N9" i="1"/>
  <c r="K8" i="1"/>
  <c r="L8" i="1"/>
  <c r="M8" i="1"/>
  <c r="N8" i="1"/>
  <c r="N11" i="1"/>
  <c r="J11" i="1"/>
  <c r="K11" i="1"/>
  <c r="L11" i="1"/>
  <c r="M11" i="1"/>
  <c r="J17" i="1"/>
  <c r="K17" i="1"/>
  <c r="L17" i="1"/>
  <c r="M17" i="1"/>
  <c r="N17" i="1"/>
  <c r="K20" i="1"/>
  <c r="L20" i="1"/>
  <c r="M20" i="1"/>
  <c r="N20" i="1"/>
  <c r="K32" i="1"/>
  <c r="L32" i="1"/>
  <c r="M32" i="1"/>
  <c r="N32" i="1"/>
  <c r="K24" i="1"/>
  <c r="L24" i="1"/>
  <c r="M24" i="1"/>
  <c r="N24" i="1"/>
  <c r="F25" i="1"/>
  <c r="G25" i="1"/>
  <c r="H25" i="1"/>
  <c r="I25" i="1"/>
  <c r="J25" i="1"/>
  <c r="K25" i="1"/>
  <c r="L25" i="1"/>
  <c r="M25" i="1"/>
  <c r="N25" i="1"/>
  <c r="F24" i="1"/>
  <c r="G24" i="1"/>
  <c r="H24" i="1"/>
  <c r="I24" i="1"/>
  <c r="J24" i="1"/>
  <c r="J20" i="1"/>
  <c r="F32" i="1"/>
  <c r="G32" i="1"/>
  <c r="H32" i="1"/>
  <c r="I32" i="1"/>
  <c r="J32" i="1"/>
  <c r="E32" i="1"/>
  <c r="E34" i="1"/>
  <c r="E2" i="2"/>
  <c r="E25" i="1"/>
  <c r="E24" i="1"/>
  <c r="F14" i="1"/>
  <c r="G14" i="1"/>
  <c r="H14" i="1"/>
  <c r="I14" i="1"/>
  <c r="F17" i="1"/>
  <c r="G17" i="1"/>
  <c r="H17" i="1"/>
  <c r="I17" i="1"/>
  <c r="F20" i="1"/>
  <c r="G20" i="1"/>
  <c r="H20" i="1"/>
  <c r="I20" i="1"/>
  <c r="E20" i="1"/>
  <c r="E17" i="1"/>
  <c r="E14" i="1"/>
  <c r="F11" i="1"/>
  <c r="G11" i="1"/>
  <c r="H11" i="1"/>
  <c r="I11" i="1"/>
  <c r="F8" i="1"/>
  <c r="G8" i="1"/>
  <c r="H8" i="1"/>
  <c r="I8" i="1"/>
  <c r="J8" i="1"/>
  <c r="E9" i="1"/>
  <c r="E11" i="1"/>
  <c r="E8" i="1"/>
</calcChain>
</file>

<file path=xl/sharedStrings.xml><?xml version="1.0" encoding="utf-8"?>
<sst xmlns="http://schemas.openxmlformats.org/spreadsheetml/2006/main" count="93" uniqueCount="90">
  <si>
    <t>Qualified Leads</t>
    <phoneticPr fontId="1" type="noConversion"/>
  </si>
  <si>
    <t>Qualified Lead Percentage</t>
    <phoneticPr fontId="1" type="noConversion"/>
  </si>
  <si>
    <t>Visitors to Your Event Booth Space</t>
    <phoneticPr fontId="1" type="noConversion"/>
  </si>
  <si>
    <t>EVENT A</t>
    <phoneticPr fontId="1" type="noConversion"/>
  </si>
  <si>
    <t>EVENT B</t>
    <phoneticPr fontId="1" type="noConversion"/>
  </si>
  <si>
    <t>EVENT C</t>
    <phoneticPr fontId="1" type="noConversion"/>
  </si>
  <si>
    <t>Attendees at Overall Event</t>
  </si>
  <si>
    <t xml:space="preserve">Visitor Ratio </t>
  </si>
  <si>
    <t xml:space="preserve">Lead Ratio </t>
  </si>
  <si>
    <t>MEASURE YOUR ATTRACTOR</t>
  </si>
  <si>
    <t>Help (Minimize this column once you've become pro)</t>
  </si>
  <si>
    <t>Get this number from the event organizer</t>
  </si>
  <si>
    <t>May be difficult to assess. If you not measured, leave blank</t>
  </si>
  <si>
    <t>Leads/Overall Event Attendees | Higher % indicates successful attractor +identifiers</t>
  </si>
  <si>
    <t>Qualified Leads/Number of Leads | Higher % indicates your attractor is designed for the right people</t>
  </si>
  <si>
    <t>Metric</t>
  </si>
  <si>
    <t>EVENT D</t>
  </si>
  <si>
    <t>EVENT E</t>
  </si>
  <si>
    <t>EVENT F</t>
  </si>
  <si>
    <t>Visitors/Overall Event Attendees | Higher % indicates a successful attractor</t>
  </si>
  <si>
    <t>Notes</t>
  </si>
  <si>
    <t>Improve</t>
  </si>
  <si>
    <t>Visitor to Lead Conversion Rate</t>
  </si>
  <si>
    <t>Number Forms Started</t>
  </si>
  <si>
    <t>Number of Post-Show Emails Sent</t>
  </si>
  <si>
    <t>Bounce Rate</t>
  </si>
  <si>
    <t>Number of Post-Show Emails Bounces</t>
  </si>
  <si>
    <t>Number of Email Bounces/Number of Emails Sent</t>
  </si>
  <si>
    <t>If you are not able to measure visitors, revisit the lead ratio in the attractor section. Open this comment for more info</t>
  </si>
  <si>
    <t>MEASURE YOUR IDENTIFIERS</t>
  </si>
  <si>
    <t>Number of Warm Leads</t>
  </si>
  <si>
    <t>Number of Hot Leads</t>
  </si>
  <si>
    <t>Warm Lead Rate</t>
  </si>
  <si>
    <t>Hot Lead Rate</t>
  </si>
  <si>
    <t>Insert Actual Engagement Metric</t>
  </si>
  <si>
    <t xml:space="preserve">Depending on your enticers, you may have the ability to track number of interactions, views, time spent with interaction, or social media interactions. Feel free to add in those metrics to the left. </t>
  </si>
  <si>
    <t>MEASURE YOUR ENTICERS</t>
  </si>
  <si>
    <t>Number of Hot&amp;Qualified Leads</t>
  </si>
  <si>
    <t>Number of Sales</t>
  </si>
  <si>
    <t>Time-To-Close Tracker</t>
  </si>
  <si>
    <t>Sale A</t>
  </si>
  <si>
    <t>Sale B</t>
  </si>
  <si>
    <t>Sale C</t>
  </si>
  <si>
    <t>Sale D</t>
  </si>
  <si>
    <t>Sale E</t>
  </si>
  <si>
    <t>Sale F</t>
  </si>
  <si>
    <t>Sale G</t>
  </si>
  <si>
    <t>Sale H</t>
  </si>
  <si>
    <t>Sale I</t>
  </si>
  <si>
    <t>Sale J</t>
  </si>
  <si>
    <t>Sale K</t>
  </si>
  <si>
    <t>Time to Close (Days)</t>
  </si>
  <si>
    <t>SUM OF DAYS</t>
  </si>
  <si>
    <t>Sale L</t>
  </si>
  <si>
    <t>Sale M</t>
  </si>
  <si>
    <t>Sale N</t>
  </si>
  <si>
    <t>Sale O</t>
  </si>
  <si>
    <t>Sale P</t>
  </si>
  <si>
    <t>Sale Q</t>
  </si>
  <si>
    <t>Sale R</t>
  </si>
  <si>
    <t>Sale S</t>
  </si>
  <si>
    <t>Sale T</t>
  </si>
  <si>
    <t>Sale U</t>
  </si>
  <si>
    <t>Sale V</t>
  </si>
  <si>
    <t>Sale W</t>
  </si>
  <si>
    <t>Sale X</t>
  </si>
  <si>
    <t>Sale Y</t>
  </si>
  <si>
    <t>Sale Z</t>
  </si>
  <si>
    <t>Use chart on sheet 2 to track this metric if you do not have the capability of doing so with your CRM</t>
  </si>
  <si>
    <t>HQ Conversion Rate</t>
  </si>
  <si>
    <t>[Sum of Days to Close per Sale)/Number of Sales</t>
  </si>
  <si>
    <t>Number of Leads/Number of Hot&amp;Qualified Leads</t>
  </si>
  <si>
    <t>MEASURE YOUR SELL PATHS</t>
  </si>
  <si>
    <t>Number Forms Completed</t>
  </si>
  <si>
    <t>Survey Completion Rate</t>
  </si>
  <si>
    <t>Number of forms completed/Number of Forms Started</t>
  </si>
  <si>
    <t>Important notes about the event that may impact numbers</t>
  </si>
  <si>
    <t>Implement more bottom-of-the-funnel content like sell sheets, pricing models, product demos, testimonials etc.</t>
  </si>
  <si>
    <t>Look for ways to get your buying process started on site, minimize the number of steps an attendee needs to take to complete their purchase, and reinforce the value of your product after your event. (pg. 31-33)</t>
  </si>
  <si>
    <t>Warm leads/Total Leads</t>
  </si>
  <si>
    <t>Hot leads/Total Leads</t>
  </si>
  <si>
    <t>Average Time-to-Close (Days)</t>
  </si>
  <si>
    <t>Sum of All Sales' Time-to-Close (Days)</t>
  </si>
  <si>
    <t>Lower percentage than your goal? Look for ways to add extra appeal to your event to attract more visitors (pg.11-13)</t>
  </si>
  <si>
    <t>Number of Leads Collected</t>
  </si>
  <si>
    <r>
      <rPr>
        <b/>
        <sz val="12"/>
        <rFont val="Helvetica Light"/>
      </rPr>
      <t>How to use this template:</t>
    </r>
    <r>
      <rPr>
        <sz val="12"/>
        <rFont val="Helvetica Light"/>
      </rPr>
      <t xml:space="preserve"> Track and measure your various events against each other to uncover insights about where your event elements should be improved. Light grey squares are metrics that will calculate automatically, based on your input to their related cells</t>
    </r>
  </si>
  <si>
    <t>Target and focus your attractor on your buyer persona. (p. 8-10)</t>
  </si>
  <si>
    <t xml:space="preserve">These two columns are for starting out. The improve column will refer you to a page in our Ultimate Guide to High Conversion events, for help in improving a lower metric. Double click on the cell to read it in its entirety. Hide these columns when you no longer need them. </t>
  </si>
  <si>
    <t>Offer improved incentives for filling out a survey (pg.19), and use dynamic lead capture to capture only the most valuable information to each individual attendee segment (pg. 17-21).</t>
  </si>
  <si>
    <t>Focus on middle of the funnel enticers and engaging content (pg. 24-25)</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</si>
</sst>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Verdana"/>
    </font>
    <font>
      <sz val="8"/>
      <name val="Verdana"/>
    </font>
    <font>
      <u/>
      <sz val="10"/>
      <color theme="10"/>
      <name val="Verdana"/>
    </font>
    <font>
      <u/>
      <sz val="10"/>
      <color theme="11"/>
      <name val="Verdana"/>
    </font>
    <font>
      <sz val="10"/>
      <name val="Helvetica Light"/>
    </font>
    <font>
      <sz val="12"/>
      <name val="Helvetica Light"/>
    </font>
    <font>
      <b/>
      <sz val="12"/>
      <name val="Helvetica Light"/>
    </font>
    <font>
      <sz val="14"/>
      <name val="Helvetica Light"/>
    </font>
  </fonts>
  <fills count="7">
    <fill>
      <patternFill patternType="none"/>
    </fill>
    <fill>
      <patternFill patternType="gray125"/>
    </fill>
    <fill>
      <patternFill patternType="solid">
        <fgColor rgb="FFE57035"/>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FFEEB7"/>
        <bgColor indexed="64"/>
      </patternFill>
    </fill>
    <fill>
      <patternFill patternType="solid">
        <fgColor theme="0" tint="-0.249977111117893"/>
        <bgColor indexed="64"/>
      </patternFill>
    </fill>
  </fills>
  <borders count="10">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s>
  <cellStyleXfs count="1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48">
    <xf numFmtId="0" fontId="0" fillId="0" borderId="0" xfId="0"/>
    <xf numFmtId="0" fontId="5" fillId="0" borderId="0" xfId="0" applyFont="1" applyAlignment="1">
      <alignment horizontal="left" vertical="center" wrapText="1"/>
    </xf>
    <xf numFmtId="0" fontId="5" fillId="0" borderId="0" xfId="0" applyFont="1"/>
    <xf numFmtId="0" fontId="5" fillId="0" borderId="0" xfId="0" applyFont="1" applyAlignment="1">
      <alignment horizontal="center" vertical="center" wrapText="1"/>
    </xf>
    <xf numFmtId="0" fontId="5" fillId="0" borderId="0" xfId="0" applyFont="1" applyAlignment="1">
      <alignment horizontal="center"/>
    </xf>
    <xf numFmtId="0" fontId="5" fillId="0" borderId="2" xfId="0" applyFont="1" applyBorder="1" applyAlignment="1">
      <alignment horizontal="left" vertical="center" wrapText="1"/>
    </xf>
    <xf numFmtId="0" fontId="5" fillId="0" borderId="2" xfId="0" applyFont="1" applyBorder="1"/>
    <xf numFmtId="0" fontId="5" fillId="0" borderId="0" xfId="0" applyFont="1" applyBorder="1" applyAlignment="1">
      <alignment horizontal="left" vertical="center" wrapText="1"/>
    </xf>
    <xf numFmtId="0" fontId="5" fillId="0" borderId="0" xfId="0" applyFont="1" applyBorder="1"/>
    <xf numFmtId="0" fontId="5" fillId="0" borderId="5" xfId="0" applyFont="1" applyBorder="1"/>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5" xfId="0" applyFont="1" applyBorder="1" applyAlignment="1">
      <alignment horizontal="left" vertical="center" wrapText="1"/>
    </xf>
    <xf numFmtId="0" fontId="4" fillId="4" borderId="0" xfId="0" applyFont="1" applyFill="1" applyAlignment="1">
      <alignment vertical="center"/>
    </xf>
    <xf numFmtId="0" fontId="7" fillId="0" borderId="0" xfId="0" applyFont="1"/>
    <xf numFmtId="0" fontId="5" fillId="0" borderId="2" xfId="0" applyFont="1" applyBorder="1" applyAlignment="1">
      <alignment horizontal="left" vertical="top" wrapText="1"/>
    </xf>
    <xf numFmtId="0" fontId="5" fillId="0" borderId="0" xfId="0" applyFont="1" applyAlignment="1">
      <alignment vertical="top"/>
    </xf>
    <xf numFmtId="0" fontId="5" fillId="2" borderId="7" xfId="0" applyFont="1" applyFill="1" applyBorder="1" applyAlignment="1">
      <alignment horizontal="center"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5" borderId="1" xfId="0" applyFont="1" applyFill="1" applyBorder="1" applyAlignment="1">
      <alignment horizontal="center" wrapText="1"/>
    </xf>
    <xf numFmtId="0" fontId="5" fillId="5" borderId="8" xfId="0" applyFont="1" applyFill="1" applyBorder="1" applyAlignment="1">
      <alignment horizontal="center" wrapText="1"/>
    </xf>
    <xf numFmtId="0" fontId="5" fillId="5" borderId="4" xfId="0" applyFont="1" applyFill="1" applyBorder="1" applyAlignment="1">
      <alignment horizontal="center" wrapText="1"/>
    </xf>
    <xf numFmtId="0" fontId="5" fillId="5" borderId="9" xfId="0" applyFont="1" applyFill="1" applyBorder="1" applyAlignment="1">
      <alignment horizontal="center" wrapText="1"/>
    </xf>
    <xf numFmtId="0" fontId="5" fillId="6" borderId="1" xfId="0" applyFont="1" applyFill="1" applyBorder="1" applyAlignment="1">
      <alignment horizontal="center" wrapText="1"/>
    </xf>
    <xf numFmtId="0" fontId="5" fillId="6" borderId="8" xfId="0" applyFont="1" applyFill="1" applyBorder="1" applyAlignment="1">
      <alignment horizontal="center" wrapText="1"/>
    </xf>
    <xf numFmtId="0" fontId="5" fillId="6" borderId="4" xfId="0" applyFont="1" applyFill="1" applyBorder="1" applyAlignment="1">
      <alignment horizontal="center" wrapText="1"/>
    </xf>
    <xf numFmtId="0" fontId="5" fillId="6" borderId="9" xfId="0" applyFont="1" applyFill="1" applyBorder="1" applyAlignment="1">
      <alignment horizont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10" fontId="5" fillId="3" borderId="0" xfId="0" applyNumberFormat="1" applyFont="1" applyFill="1" applyBorder="1" applyAlignment="1">
      <alignment horizontal="left" vertical="center" wrapText="1"/>
    </xf>
    <xf numFmtId="10" fontId="5" fillId="3" borderId="0" xfId="0" applyNumberFormat="1" applyFont="1" applyFill="1" applyBorder="1" applyAlignment="1">
      <alignment horizontal="left" vertical="center"/>
    </xf>
    <xf numFmtId="0" fontId="5" fillId="3" borderId="0" xfId="0" applyFont="1" applyFill="1" applyBorder="1"/>
    <xf numFmtId="10" fontId="5" fillId="3" borderId="0" xfId="0" applyNumberFormat="1" applyFont="1" applyFill="1" applyBorder="1"/>
    <xf numFmtId="10" fontId="5" fillId="3" borderId="2" xfId="0" applyNumberFormat="1" applyFont="1" applyFill="1" applyBorder="1" applyAlignment="1">
      <alignment horizontal="left" vertical="center" wrapText="1"/>
    </xf>
    <xf numFmtId="10" fontId="5" fillId="3" borderId="2" xfId="0" applyNumberFormat="1" applyFont="1" applyFill="1" applyBorder="1"/>
    <xf numFmtId="0" fontId="5" fillId="3" borderId="2" xfId="0" applyFont="1" applyFill="1" applyBorder="1"/>
    <xf numFmtId="10" fontId="5" fillId="3" borderId="5" xfId="0" applyNumberFormat="1" applyFont="1" applyFill="1" applyBorder="1" applyAlignment="1">
      <alignment horizontal="left" vertical="center" wrapText="1"/>
    </xf>
    <xf numFmtId="10" fontId="5" fillId="3" borderId="5" xfId="0" applyNumberFormat="1" applyFont="1" applyFill="1" applyBorder="1"/>
    <xf numFmtId="0" fontId="5" fillId="3" borderId="5" xfId="0" applyFont="1" applyFill="1" applyBorder="1"/>
    <xf numFmtId="0" fontId="5" fillId="3" borderId="5" xfId="0" applyFont="1" applyFill="1" applyBorder="1" applyAlignment="1">
      <alignment horizontal="left" vertical="center" wrapText="1"/>
    </xf>
    <xf numFmtId="0" fontId="6" fillId="0" borderId="5" xfId="0" applyFont="1" applyBorder="1" applyAlignment="1">
      <alignment horizontal="left" vertical="center" wrapText="1"/>
    </xf>
  </cellXfs>
  <cellStyles count="1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9"/>
  <sheetViews>
    <sheetView tabSelected="1" workbookViewId="0">
      <selection activeCell="E9" sqref="E9:N9"/>
    </sheetView>
  </sheetViews>
  <sheetFormatPr baseColWidth="10" defaultRowHeight="30" customHeight="1" x14ac:dyDescent="0"/>
  <cols>
    <col min="1" max="1" width="14" style="4" customWidth="1"/>
    <col min="2" max="2" width="27.7109375" style="2" customWidth="1"/>
    <col min="3" max="3" width="48.140625" style="2" customWidth="1"/>
    <col min="4" max="4" width="30.140625" style="17" customWidth="1"/>
    <col min="5" max="7" width="10.7109375" style="2"/>
    <col min="8" max="8" width="10.85546875" style="2" customWidth="1"/>
    <col min="9" max="16384" width="10.7109375" style="2"/>
  </cols>
  <sheetData>
    <row r="1" spans="1:28" ht="20" customHeight="1" thickBot="1"/>
    <row r="2" spans="1:28" ht="29" customHeight="1">
      <c r="A2" s="27" t="s">
        <v>85</v>
      </c>
      <c r="B2" s="28"/>
      <c r="C2" s="23" t="s">
        <v>87</v>
      </c>
      <c r="D2" s="24"/>
    </row>
    <row r="3" spans="1:28" ht="65" customHeight="1" thickBot="1">
      <c r="A3" s="29"/>
      <c r="B3" s="30"/>
      <c r="C3" s="25"/>
      <c r="D3" s="26"/>
      <c r="E3" s="1"/>
      <c r="F3" s="1"/>
      <c r="G3" s="1"/>
      <c r="H3" s="1"/>
      <c r="I3" s="1"/>
    </row>
    <row r="4" spans="1:28" s="10" customFormat="1" ht="30" customHeight="1" thickBot="1">
      <c r="A4" s="11"/>
      <c r="B4" s="12" t="s">
        <v>15</v>
      </c>
      <c r="C4" s="12" t="s">
        <v>10</v>
      </c>
      <c r="D4" s="18" t="s">
        <v>21</v>
      </c>
      <c r="E4" s="12" t="s">
        <v>3</v>
      </c>
      <c r="F4" s="12" t="s">
        <v>4</v>
      </c>
      <c r="G4" s="12" t="s">
        <v>5</v>
      </c>
      <c r="H4" s="12" t="s">
        <v>16</v>
      </c>
      <c r="I4" s="12" t="s">
        <v>17</v>
      </c>
      <c r="J4" s="10" t="s">
        <v>18</v>
      </c>
    </row>
    <row r="5" spans="1:28" s="6" customFormat="1" ht="30" customHeight="1">
      <c r="A5" s="31" t="s">
        <v>9</v>
      </c>
      <c r="B5" s="5" t="s">
        <v>6</v>
      </c>
      <c r="C5" s="5" t="s">
        <v>11</v>
      </c>
      <c r="D5" s="16"/>
      <c r="E5" s="5">
        <v>7000</v>
      </c>
      <c r="F5" s="5"/>
      <c r="G5" s="5"/>
      <c r="H5" s="5"/>
      <c r="I5" s="5"/>
    </row>
    <row r="6" spans="1:28" s="8" customFormat="1" ht="30" customHeight="1">
      <c r="A6" s="32"/>
      <c r="B6" s="7" t="s">
        <v>2</v>
      </c>
      <c r="C6" s="7" t="s">
        <v>12</v>
      </c>
      <c r="D6" s="19"/>
      <c r="E6" s="7">
        <v>400</v>
      </c>
      <c r="F6" s="7"/>
      <c r="G6" s="7"/>
      <c r="H6" s="7"/>
      <c r="I6" s="7"/>
    </row>
    <row r="7" spans="1:28" s="8" customFormat="1" ht="30" customHeight="1">
      <c r="A7" s="32"/>
      <c r="B7" s="7" t="s">
        <v>84</v>
      </c>
      <c r="C7" s="7"/>
      <c r="D7" s="19"/>
      <c r="E7" s="7">
        <v>250</v>
      </c>
      <c r="F7" s="7"/>
      <c r="G7" s="7"/>
      <c r="H7" s="7"/>
      <c r="I7" s="7"/>
    </row>
    <row r="8" spans="1:28" s="8" customFormat="1" ht="30" customHeight="1">
      <c r="A8" s="32"/>
      <c r="B8" s="7" t="s">
        <v>7</v>
      </c>
      <c r="C8" s="7" t="s">
        <v>19</v>
      </c>
      <c r="D8" s="22" t="s">
        <v>83</v>
      </c>
      <c r="E8" s="36">
        <f>E6/E5</f>
        <v>5.7142857142857141E-2</v>
      </c>
      <c r="F8" s="36" t="e">
        <f t="shared" ref="F8:N8" si="0">F6/F5</f>
        <v>#DIV/0!</v>
      </c>
      <c r="G8" s="36" t="e">
        <f t="shared" si="0"/>
        <v>#DIV/0!</v>
      </c>
      <c r="H8" s="36" t="e">
        <f t="shared" si="0"/>
        <v>#DIV/0!</v>
      </c>
      <c r="I8" s="36" t="e">
        <f t="shared" si="0"/>
        <v>#DIV/0!</v>
      </c>
      <c r="J8" s="37" t="e">
        <f t="shared" si="0"/>
        <v>#DIV/0!</v>
      </c>
      <c r="K8" s="37" t="e">
        <f t="shared" si="0"/>
        <v>#DIV/0!</v>
      </c>
      <c r="L8" s="37" t="e">
        <f t="shared" si="0"/>
        <v>#DIV/0!</v>
      </c>
      <c r="M8" s="37" t="e">
        <f t="shared" si="0"/>
        <v>#DIV/0!</v>
      </c>
      <c r="N8" s="37" t="e">
        <f t="shared" si="0"/>
        <v>#DIV/0!</v>
      </c>
      <c r="O8" s="38"/>
      <c r="P8" s="38"/>
      <c r="Q8" s="38"/>
      <c r="R8" s="38"/>
      <c r="S8" s="38"/>
      <c r="T8" s="38"/>
      <c r="U8" s="38"/>
      <c r="V8" s="38"/>
      <c r="W8" s="38"/>
      <c r="X8" s="38"/>
      <c r="Y8" s="38"/>
      <c r="Z8" s="38"/>
      <c r="AA8" s="38"/>
      <c r="AB8" s="38"/>
    </row>
    <row r="9" spans="1:28" s="8" customFormat="1" ht="30" customHeight="1">
      <c r="A9" s="32"/>
      <c r="B9" s="7" t="s">
        <v>8</v>
      </c>
      <c r="C9" s="7" t="s">
        <v>13</v>
      </c>
      <c r="D9" s="22"/>
      <c r="E9" s="36">
        <f>E7/E5</f>
        <v>3.5714285714285712E-2</v>
      </c>
      <c r="F9" s="36" t="e">
        <f t="shared" ref="F9:N9" si="1">F7/F5</f>
        <v>#DIV/0!</v>
      </c>
      <c r="G9" s="36" t="e">
        <f t="shared" si="1"/>
        <v>#DIV/0!</v>
      </c>
      <c r="H9" s="36" t="e">
        <f t="shared" si="1"/>
        <v>#DIV/0!</v>
      </c>
      <c r="I9" s="36" t="e">
        <f t="shared" si="1"/>
        <v>#DIV/0!</v>
      </c>
      <c r="J9" s="36" t="e">
        <f t="shared" si="1"/>
        <v>#DIV/0!</v>
      </c>
      <c r="K9" s="36" t="e">
        <f t="shared" si="1"/>
        <v>#DIV/0!</v>
      </c>
      <c r="L9" s="36" t="e">
        <f t="shared" si="1"/>
        <v>#DIV/0!</v>
      </c>
      <c r="M9" s="36" t="e">
        <f t="shared" si="1"/>
        <v>#DIV/0!</v>
      </c>
      <c r="N9" s="36" t="e">
        <f t="shared" si="1"/>
        <v>#DIV/0!</v>
      </c>
      <c r="O9" s="38"/>
      <c r="P9" s="38"/>
      <c r="Q9" s="38"/>
      <c r="R9" s="38"/>
      <c r="S9" s="38"/>
      <c r="T9" s="38"/>
      <c r="U9" s="38"/>
      <c r="V9" s="38"/>
      <c r="W9" s="38"/>
      <c r="X9" s="38"/>
      <c r="Y9" s="38"/>
      <c r="Z9" s="38"/>
      <c r="AA9" s="38"/>
      <c r="AB9" s="38"/>
    </row>
    <row r="10" spans="1:28" s="8" customFormat="1" ht="30" customHeight="1">
      <c r="A10" s="32"/>
      <c r="B10" s="7" t="s">
        <v>0</v>
      </c>
      <c r="C10" s="7"/>
      <c r="D10" s="19"/>
      <c r="E10" s="7">
        <v>50</v>
      </c>
      <c r="F10" s="7"/>
      <c r="G10" s="7"/>
      <c r="H10" s="7"/>
      <c r="I10" s="7"/>
    </row>
    <row r="11" spans="1:28" s="8" customFormat="1" ht="30" customHeight="1">
      <c r="A11" s="32"/>
      <c r="B11" s="7" t="s">
        <v>1</v>
      </c>
      <c r="C11" s="7" t="s">
        <v>14</v>
      </c>
      <c r="D11" s="19" t="s">
        <v>86</v>
      </c>
      <c r="E11" s="36">
        <f>E10/E7</f>
        <v>0.2</v>
      </c>
      <c r="F11" s="36" t="e">
        <f t="shared" ref="F11:N11" si="2">F10/F7</f>
        <v>#DIV/0!</v>
      </c>
      <c r="G11" s="36" t="e">
        <f t="shared" si="2"/>
        <v>#DIV/0!</v>
      </c>
      <c r="H11" s="36" t="e">
        <f t="shared" si="2"/>
        <v>#DIV/0!</v>
      </c>
      <c r="I11" s="36" t="e">
        <f t="shared" si="2"/>
        <v>#DIV/0!</v>
      </c>
      <c r="J11" s="36" t="e">
        <f t="shared" si="2"/>
        <v>#DIV/0!</v>
      </c>
      <c r="K11" s="36" t="e">
        <f t="shared" si="2"/>
        <v>#DIV/0!</v>
      </c>
      <c r="L11" s="36" t="e">
        <f t="shared" si="2"/>
        <v>#DIV/0!</v>
      </c>
      <c r="M11" s="36" t="e">
        <f t="shared" si="2"/>
        <v>#DIV/0!</v>
      </c>
      <c r="N11" s="36" t="e">
        <f t="shared" si="2"/>
        <v>#DIV/0!</v>
      </c>
      <c r="O11" s="38"/>
      <c r="P11" s="38"/>
      <c r="Q11" s="38"/>
      <c r="R11" s="38"/>
      <c r="S11" s="38"/>
      <c r="T11" s="38"/>
      <c r="U11" s="38"/>
      <c r="V11" s="38"/>
      <c r="W11" s="38"/>
      <c r="X11" s="38"/>
      <c r="Y11" s="38"/>
      <c r="Z11" s="38"/>
      <c r="AA11" s="38"/>
      <c r="AB11" s="38"/>
    </row>
    <row r="12" spans="1:28" s="9" customFormat="1" ht="30" customHeight="1" thickBot="1">
      <c r="A12" s="33"/>
      <c r="B12" s="47" t="s">
        <v>20</v>
      </c>
      <c r="C12" s="47" t="s">
        <v>76</v>
      </c>
      <c r="D12" s="20"/>
      <c r="E12" s="13"/>
      <c r="F12" s="13"/>
      <c r="G12" s="13"/>
      <c r="H12" s="13"/>
      <c r="I12" s="13"/>
    </row>
    <row r="13" spans="1:28" ht="30" customHeight="1" thickBot="1">
      <c r="A13" s="3"/>
      <c r="B13" s="1"/>
      <c r="C13" s="1"/>
      <c r="D13" s="21"/>
      <c r="E13" s="1"/>
      <c r="F13" s="1"/>
      <c r="G13" s="1"/>
      <c r="H13" s="1"/>
      <c r="I13" s="1"/>
    </row>
    <row r="14" spans="1:28" s="6" customFormat="1" ht="30" customHeight="1">
      <c r="A14" s="31" t="s">
        <v>29</v>
      </c>
      <c r="B14" s="5" t="s">
        <v>22</v>
      </c>
      <c r="C14" s="5" t="s">
        <v>28</v>
      </c>
      <c r="D14" s="16" t="s">
        <v>88</v>
      </c>
      <c r="E14" s="40">
        <f>E7/E6</f>
        <v>0.625</v>
      </c>
      <c r="F14" s="40" t="e">
        <f t="shared" ref="F14:I14" si="3">F7/F6</f>
        <v>#DIV/0!</v>
      </c>
      <c r="G14" s="40" t="e">
        <f t="shared" si="3"/>
        <v>#DIV/0!</v>
      </c>
      <c r="H14" s="40" t="e">
        <f t="shared" si="3"/>
        <v>#DIV/0!</v>
      </c>
      <c r="I14" s="40" t="e">
        <f t="shared" si="3"/>
        <v>#DIV/0!</v>
      </c>
      <c r="J14" s="41"/>
      <c r="K14" s="41"/>
      <c r="L14" s="41"/>
      <c r="M14" s="41"/>
      <c r="N14" s="41"/>
      <c r="O14" s="41"/>
      <c r="P14" s="41"/>
      <c r="Q14" s="41"/>
      <c r="R14" s="42"/>
      <c r="S14" s="42"/>
      <c r="T14" s="42"/>
      <c r="U14" s="42"/>
      <c r="V14" s="42"/>
      <c r="W14" s="42"/>
      <c r="X14" s="42"/>
      <c r="Y14" s="42"/>
      <c r="Z14" s="42"/>
      <c r="AA14" s="42"/>
      <c r="AB14" s="42"/>
    </row>
    <row r="15" spans="1:28" s="8" customFormat="1" ht="30" customHeight="1">
      <c r="A15" s="32"/>
      <c r="B15" s="7" t="s">
        <v>23</v>
      </c>
      <c r="C15" s="7"/>
      <c r="D15" s="19"/>
      <c r="E15" s="7">
        <v>270</v>
      </c>
      <c r="F15" s="7"/>
      <c r="G15" s="7"/>
      <c r="H15" s="7"/>
      <c r="I15" s="7"/>
    </row>
    <row r="16" spans="1:28" s="8" customFormat="1" ht="30" customHeight="1">
      <c r="A16" s="32"/>
      <c r="B16" s="7" t="s">
        <v>73</v>
      </c>
      <c r="C16" s="7"/>
      <c r="D16" s="19"/>
      <c r="E16" s="7">
        <v>250</v>
      </c>
      <c r="F16" s="7"/>
      <c r="G16" s="7"/>
      <c r="H16" s="7"/>
      <c r="I16" s="7"/>
    </row>
    <row r="17" spans="1:28" s="8" customFormat="1" ht="30" customHeight="1">
      <c r="A17" s="32"/>
      <c r="B17" s="7" t="s">
        <v>74</v>
      </c>
      <c r="C17" s="7" t="s">
        <v>75</v>
      </c>
      <c r="D17" s="19"/>
      <c r="E17" s="36">
        <f>E16/E15</f>
        <v>0.92592592592592593</v>
      </c>
      <c r="F17" s="36" t="e">
        <f t="shared" ref="F17:N17" si="4">F16/F15</f>
        <v>#DIV/0!</v>
      </c>
      <c r="G17" s="36" t="e">
        <f t="shared" si="4"/>
        <v>#DIV/0!</v>
      </c>
      <c r="H17" s="36" t="e">
        <f t="shared" si="4"/>
        <v>#DIV/0!</v>
      </c>
      <c r="I17" s="36" t="e">
        <f t="shared" si="4"/>
        <v>#DIV/0!</v>
      </c>
      <c r="J17" s="36" t="e">
        <f t="shared" si="4"/>
        <v>#DIV/0!</v>
      </c>
      <c r="K17" s="36" t="e">
        <f t="shared" si="4"/>
        <v>#DIV/0!</v>
      </c>
      <c r="L17" s="36" t="e">
        <f t="shared" si="4"/>
        <v>#DIV/0!</v>
      </c>
      <c r="M17" s="36" t="e">
        <f t="shared" si="4"/>
        <v>#DIV/0!</v>
      </c>
      <c r="N17" s="36" t="e">
        <f t="shared" si="4"/>
        <v>#DIV/0!</v>
      </c>
      <c r="O17" s="39"/>
      <c r="P17" s="39"/>
      <c r="Q17" s="39"/>
      <c r="R17" s="38"/>
      <c r="S17" s="38"/>
      <c r="T17" s="38"/>
      <c r="U17" s="38"/>
      <c r="V17" s="38"/>
      <c r="W17" s="38"/>
      <c r="X17" s="38"/>
      <c r="Y17" s="38"/>
      <c r="Z17" s="38"/>
      <c r="AA17" s="38"/>
      <c r="AB17" s="38"/>
    </row>
    <row r="18" spans="1:28" s="8" customFormat="1" ht="30" customHeight="1">
      <c r="A18" s="32"/>
      <c r="B18" s="7" t="s">
        <v>24</v>
      </c>
      <c r="C18" s="7"/>
      <c r="D18" s="19"/>
      <c r="E18" s="7">
        <v>250</v>
      </c>
      <c r="F18" s="7"/>
      <c r="G18" s="7"/>
      <c r="H18" s="7"/>
      <c r="I18" s="7"/>
    </row>
    <row r="19" spans="1:28" s="8" customFormat="1" ht="30" customHeight="1">
      <c r="A19" s="32"/>
      <c r="B19" s="7" t="s">
        <v>26</v>
      </c>
      <c r="C19" s="7"/>
      <c r="D19" s="19"/>
      <c r="E19" s="7">
        <v>18</v>
      </c>
      <c r="F19" s="7"/>
      <c r="G19" s="7"/>
      <c r="H19" s="7"/>
      <c r="I19" s="7"/>
    </row>
    <row r="20" spans="1:28" s="9" customFormat="1" ht="30" customHeight="1" thickBot="1">
      <c r="A20" s="33"/>
      <c r="B20" s="13" t="s">
        <v>25</v>
      </c>
      <c r="C20" s="13" t="s">
        <v>27</v>
      </c>
      <c r="D20" s="20"/>
      <c r="E20" s="43">
        <f>E19/E18</f>
        <v>7.1999999999999995E-2</v>
      </c>
      <c r="F20" s="43" t="e">
        <f t="shared" ref="F20:N20" si="5">F19/F18</f>
        <v>#DIV/0!</v>
      </c>
      <c r="G20" s="43" t="e">
        <f t="shared" si="5"/>
        <v>#DIV/0!</v>
      </c>
      <c r="H20" s="43" t="e">
        <f t="shared" si="5"/>
        <v>#DIV/0!</v>
      </c>
      <c r="I20" s="43" t="e">
        <f t="shared" si="5"/>
        <v>#DIV/0!</v>
      </c>
      <c r="J20" s="43" t="e">
        <f t="shared" si="5"/>
        <v>#DIV/0!</v>
      </c>
      <c r="K20" s="43" t="e">
        <f t="shared" si="5"/>
        <v>#DIV/0!</v>
      </c>
      <c r="L20" s="43" t="e">
        <f t="shared" si="5"/>
        <v>#DIV/0!</v>
      </c>
      <c r="M20" s="43" t="e">
        <f t="shared" si="5"/>
        <v>#DIV/0!</v>
      </c>
      <c r="N20" s="43" t="e">
        <f t="shared" si="5"/>
        <v>#DIV/0!</v>
      </c>
      <c r="O20" s="44"/>
      <c r="P20" s="44"/>
      <c r="Q20" s="44"/>
      <c r="R20" s="45"/>
      <c r="S20" s="45"/>
      <c r="T20" s="45"/>
      <c r="U20" s="45"/>
      <c r="V20" s="45"/>
      <c r="W20" s="45"/>
      <c r="X20" s="45"/>
      <c r="Y20" s="45"/>
      <c r="Z20" s="45"/>
      <c r="AA20" s="45"/>
      <c r="AB20" s="45"/>
    </row>
    <row r="21" spans="1:28" ht="30" customHeight="1" thickBot="1">
      <c r="A21" s="3"/>
      <c r="B21" s="1"/>
      <c r="C21" s="1"/>
      <c r="D21" s="21"/>
      <c r="E21" s="1"/>
      <c r="F21" s="1"/>
      <c r="G21" s="1"/>
      <c r="H21" s="1"/>
      <c r="I21" s="1"/>
    </row>
    <row r="22" spans="1:28" s="6" customFormat="1" ht="30" customHeight="1">
      <c r="A22" s="31" t="s">
        <v>36</v>
      </c>
      <c r="B22" s="5" t="s">
        <v>30</v>
      </c>
      <c r="C22" s="5"/>
      <c r="D22" s="16"/>
      <c r="E22" s="5">
        <v>85</v>
      </c>
      <c r="F22" s="5"/>
      <c r="G22" s="5"/>
      <c r="H22" s="5"/>
      <c r="I22" s="5"/>
    </row>
    <row r="23" spans="1:28" s="8" customFormat="1" ht="30" customHeight="1">
      <c r="A23" s="32"/>
      <c r="B23" s="7" t="s">
        <v>31</v>
      </c>
      <c r="C23" s="7"/>
      <c r="D23" s="19"/>
      <c r="E23" s="7">
        <v>30</v>
      </c>
      <c r="F23" s="7"/>
      <c r="G23" s="7"/>
      <c r="H23" s="7"/>
      <c r="I23" s="7"/>
    </row>
    <row r="24" spans="1:28" s="8" customFormat="1" ht="30" customHeight="1">
      <c r="A24" s="32"/>
      <c r="B24" s="7" t="s">
        <v>32</v>
      </c>
      <c r="C24" s="7" t="s">
        <v>79</v>
      </c>
      <c r="D24" s="19" t="s">
        <v>89</v>
      </c>
      <c r="E24" s="36">
        <f>E22/E7</f>
        <v>0.34</v>
      </c>
      <c r="F24" s="36" t="e">
        <f t="shared" ref="F24:N24" si="6">F22/F7</f>
        <v>#DIV/0!</v>
      </c>
      <c r="G24" s="36" t="e">
        <f t="shared" si="6"/>
        <v>#DIV/0!</v>
      </c>
      <c r="H24" s="36" t="e">
        <f t="shared" si="6"/>
        <v>#DIV/0!</v>
      </c>
      <c r="I24" s="36" t="e">
        <f t="shared" si="6"/>
        <v>#DIV/0!</v>
      </c>
      <c r="J24" s="36" t="e">
        <f t="shared" si="6"/>
        <v>#DIV/0!</v>
      </c>
      <c r="K24" s="36" t="e">
        <f t="shared" si="6"/>
        <v>#DIV/0!</v>
      </c>
      <c r="L24" s="36" t="e">
        <f t="shared" si="6"/>
        <v>#DIV/0!</v>
      </c>
      <c r="M24" s="36" t="e">
        <f t="shared" si="6"/>
        <v>#DIV/0!</v>
      </c>
      <c r="N24" s="36" t="e">
        <f t="shared" si="6"/>
        <v>#DIV/0!</v>
      </c>
      <c r="O24" s="38"/>
      <c r="P24" s="38"/>
      <c r="Q24" s="38"/>
      <c r="R24" s="38"/>
      <c r="S24" s="38"/>
      <c r="T24" s="38"/>
      <c r="U24" s="38"/>
      <c r="V24" s="38"/>
      <c r="W24" s="38"/>
      <c r="X24" s="38"/>
      <c r="Y24" s="38"/>
      <c r="Z24" s="38"/>
      <c r="AA24" s="38"/>
      <c r="AB24" s="38"/>
    </row>
    <row r="25" spans="1:28" s="8" customFormat="1" ht="30" customHeight="1">
      <c r="A25" s="32"/>
      <c r="B25" s="7" t="s">
        <v>33</v>
      </c>
      <c r="C25" s="7" t="s">
        <v>80</v>
      </c>
      <c r="D25" s="19" t="s">
        <v>77</v>
      </c>
      <c r="E25" s="36">
        <f>E23/E7</f>
        <v>0.12</v>
      </c>
      <c r="F25" s="36" t="e">
        <f t="shared" ref="F25:N25" si="7">F23/F7</f>
        <v>#DIV/0!</v>
      </c>
      <c r="G25" s="36" t="e">
        <f t="shared" si="7"/>
        <v>#DIV/0!</v>
      </c>
      <c r="H25" s="36" t="e">
        <f t="shared" si="7"/>
        <v>#DIV/0!</v>
      </c>
      <c r="I25" s="36" t="e">
        <f t="shared" si="7"/>
        <v>#DIV/0!</v>
      </c>
      <c r="J25" s="36" t="e">
        <f t="shared" si="7"/>
        <v>#DIV/0!</v>
      </c>
      <c r="K25" s="36" t="e">
        <f t="shared" si="7"/>
        <v>#DIV/0!</v>
      </c>
      <c r="L25" s="36" t="e">
        <f t="shared" si="7"/>
        <v>#DIV/0!</v>
      </c>
      <c r="M25" s="36" t="e">
        <f t="shared" si="7"/>
        <v>#DIV/0!</v>
      </c>
      <c r="N25" s="36" t="e">
        <f t="shared" si="7"/>
        <v>#DIV/0!</v>
      </c>
      <c r="O25" s="38"/>
      <c r="P25" s="38"/>
      <c r="Q25" s="38"/>
      <c r="R25" s="38"/>
      <c r="S25" s="38"/>
      <c r="T25" s="38"/>
      <c r="U25" s="38"/>
      <c r="V25" s="38"/>
      <c r="W25" s="38"/>
      <c r="X25" s="38"/>
      <c r="Y25" s="38"/>
      <c r="Z25" s="38"/>
      <c r="AA25" s="38"/>
      <c r="AB25" s="38"/>
    </row>
    <row r="26" spans="1:28" s="8" customFormat="1" ht="30" customHeight="1">
      <c r="A26" s="32"/>
      <c r="B26" s="7" t="s">
        <v>34</v>
      </c>
      <c r="C26" s="34" t="s">
        <v>35</v>
      </c>
      <c r="D26" s="19"/>
      <c r="E26" s="7"/>
      <c r="F26" s="7"/>
      <c r="G26" s="7"/>
      <c r="H26" s="7"/>
      <c r="I26" s="7"/>
    </row>
    <row r="27" spans="1:28" s="8" customFormat="1" ht="30" customHeight="1">
      <c r="A27" s="32"/>
      <c r="B27" s="7" t="s">
        <v>34</v>
      </c>
      <c r="C27" s="34"/>
      <c r="D27" s="19"/>
      <c r="E27" s="7"/>
      <c r="F27" s="7"/>
      <c r="G27" s="7"/>
      <c r="H27" s="7"/>
      <c r="I27" s="7"/>
    </row>
    <row r="28" spans="1:28" s="9" customFormat="1" ht="30" customHeight="1" thickBot="1">
      <c r="A28" s="33"/>
      <c r="B28" s="13" t="s">
        <v>34</v>
      </c>
      <c r="C28" s="35"/>
      <c r="D28" s="20"/>
      <c r="E28" s="13"/>
      <c r="F28" s="13"/>
      <c r="G28" s="13"/>
      <c r="H28" s="13"/>
      <c r="I28" s="13"/>
    </row>
    <row r="29" spans="1:28" ht="30" customHeight="1" thickBot="1">
      <c r="A29" s="3"/>
      <c r="B29" s="1"/>
      <c r="C29" s="1"/>
      <c r="D29" s="21"/>
      <c r="E29" s="1"/>
      <c r="F29" s="1"/>
      <c r="G29" s="1"/>
      <c r="H29" s="1"/>
      <c r="I29" s="1"/>
    </row>
    <row r="30" spans="1:28" s="6" customFormat="1" ht="30" customHeight="1">
      <c r="A30" s="31" t="s">
        <v>72</v>
      </c>
      <c r="B30" s="5" t="s">
        <v>37</v>
      </c>
      <c r="C30" s="5"/>
      <c r="D30" s="16"/>
      <c r="E30" s="5">
        <v>25</v>
      </c>
      <c r="F30" s="5"/>
      <c r="G30" s="5"/>
      <c r="H30" s="5"/>
      <c r="I30" s="5"/>
    </row>
    <row r="31" spans="1:28" s="8" customFormat="1" ht="30" customHeight="1">
      <c r="A31" s="32"/>
      <c r="B31" s="7" t="s">
        <v>38</v>
      </c>
      <c r="C31" s="7"/>
      <c r="D31" s="19"/>
      <c r="E31" s="7">
        <v>10</v>
      </c>
      <c r="F31" s="7"/>
      <c r="G31" s="7"/>
      <c r="H31" s="7"/>
      <c r="I31" s="7"/>
    </row>
    <row r="32" spans="1:28" s="8" customFormat="1" ht="30" customHeight="1">
      <c r="A32" s="32"/>
      <c r="B32" s="7" t="s">
        <v>69</v>
      </c>
      <c r="C32" s="7" t="s">
        <v>71</v>
      </c>
      <c r="D32" s="19" t="s">
        <v>78</v>
      </c>
      <c r="E32" s="36">
        <f>E31/E30</f>
        <v>0.4</v>
      </c>
      <c r="F32" s="36" t="e">
        <f t="shared" ref="F32:AB32" si="8">F31/F30</f>
        <v>#DIV/0!</v>
      </c>
      <c r="G32" s="36" t="e">
        <f t="shared" si="8"/>
        <v>#DIV/0!</v>
      </c>
      <c r="H32" s="36" t="e">
        <f t="shared" si="8"/>
        <v>#DIV/0!</v>
      </c>
      <c r="I32" s="36" t="e">
        <f t="shared" si="8"/>
        <v>#DIV/0!</v>
      </c>
      <c r="J32" s="36" t="e">
        <f t="shared" si="8"/>
        <v>#DIV/0!</v>
      </c>
      <c r="K32" s="36" t="e">
        <f t="shared" ref="K32" si="9">K31/K30</f>
        <v>#DIV/0!</v>
      </c>
      <c r="L32" s="36" t="e">
        <f t="shared" ref="L32" si="10">L31/L30</f>
        <v>#DIV/0!</v>
      </c>
      <c r="M32" s="36" t="e">
        <f t="shared" ref="M32" si="11">M31/M30</f>
        <v>#DIV/0!</v>
      </c>
      <c r="N32" s="36" t="e">
        <f t="shared" ref="N32" si="12">N31/N30</f>
        <v>#DIV/0!</v>
      </c>
      <c r="O32" s="36"/>
      <c r="P32" s="36"/>
      <c r="Q32" s="36"/>
      <c r="R32" s="36"/>
      <c r="S32" s="36"/>
      <c r="T32" s="36"/>
      <c r="U32" s="36"/>
      <c r="V32" s="36"/>
      <c r="W32" s="36"/>
      <c r="X32" s="36"/>
      <c r="Y32" s="36"/>
      <c r="Z32" s="36"/>
      <c r="AA32" s="36"/>
      <c r="AB32" s="36"/>
    </row>
    <row r="33" spans="1:28" s="8" customFormat="1" ht="30" customHeight="1">
      <c r="A33" s="32"/>
      <c r="B33" s="7" t="s">
        <v>82</v>
      </c>
      <c r="C33" s="7" t="s">
        <v>68</v>
      </c>
      <c r="D33" s="19"/>
      <c r="E33" s="7">
        <v>112</v>
      </c>
      <c r="F33" s="7"/>
      <c r="G33" s="7"/>
      <c r="H33" s="7"/>
      <c r="I33" s="7"/>
    </row>
    <row r="34" spans="1:28" s="9" customFormat="1" ht="30" customHeight="1" thickBot="1">
      <c r="A34" s="33"/>
      <c r="B34" s="13" t="s">
        <v>81</v>
      </c>
      <c r="C34" s="13" t="s">
        <v>70</v>
      </c>
      <c r="D34" s="19" t="s">
        <v>78</v>
      </c>
      <c r="E34" s="46">
        <f>E33/E31</f>
        <v>11.2</v>
      </c>
      <c r="F34" s="46"/>
      <c r="G34" s="46"/>
      <c r="H34" s="46"/>
      <c r="I34" s="46"/>
      <c r="J34" s="45"/>
      <c r="K34" s="45"/>
      <c r="L34" s="45"/>
      <c r="M34" s="45"/>
      <c r="N34" s="45"/>
      <c r="O34" s="45"/>
      <c r="P34" s="45"/>
      <c r="Q34" s="45"/>
      <c r="R34" s="45"/>
      <c r="S34" s="45"/>
      <c r="T34" s="45"/>
      <c r="U34" s="45"/>
      <c r="V34" s="45"/>
      <c r="W34" s="45"/>
      <c r="X34" s="45"/>
      <c r="Y34" s="45"/>
      <c r="Z34" s="45"/>
      <c r="AA34" s="45"/>
      <c r="AB34" s="45"/>
    </row>
    <row r="35" spans="1:28" ht="30" customHeight="1">
      <c r="A35" s="3"/>
      <c r="B35" s="1"/>
      <c r="C35" s="1"/>
      <c r="D35" s="21"/>
      <c r="E35" s="1"/>
      <c r="F35" s="1"/>
      <c r="G35" s="1"/>
      <c r="H35" s="1"/>
      <c r="I35" s="1"/>
    </row>
    <row r="36" spans="1:28" ht="30" customHeight="1">
      <c r="A36" s="3"/>
      <c r="B36" s="1"/>
      <c r="C36" s="1"/>
      <c r="D36" s="21"/>
      <c r="E36" s="1"/>
      <c r="F36" s="1"/>
      <c r="G36" s="1"/>
      <c r="H36" s="1"/>
      <c r="I36" s="1"/>
    </row>
    <row r="37" spans="1:28" ht="30" customHeight="1">
      <c r="A37" s="3"/>
      <c r="B37" s="1"/>
      <c r="C37" s="1"/>
      <c r="D37" s="21"/>
      <c r="E37" s="1"/>
      <c r="F37" s="1"/>
      <c r="G37" s="1"/>
      <c r="H37" s="1"/>
      <c r="I37" s="1"/>
    </row>
    <row r="38" spans="1:28" ht="30" customHeight="1">
      <c r="A38" s="3"/>
      <c r="B38" s="1"/>
      <c r="C38" s="1"/>
      <c r="D38" s="21"/>
      <c r="E38" s="1"/>
      <c r="F38" s="1"/>
      <c r="G38" s="1"/>
      <c r="H38" s="1"/>
      <c r="I38" s="1"/>
    </row>
    <row r="39" spans="1:28" ht="30" customHeight="1">
      <c r="A39" s="3"/>
      <c r="B39" s="1"/>
      <c r="C39" s="1"/>
      <c r="D39" s="21"/>
      <c r="E39" s="1"/>
      <c r="F39" s="1"/>
      <c r="G39" s="1"/>
      <c r="H39" s="1"/>
      <c r="I39" s="1"/>
    </row>
    <row r="40" spans="1:28" ht="30" customHeight="1">
      <c r="A40" s="3"/>
      <c r="B40" s="1"/>
      <c r="C40" s="1"/>
      <c r="D40" s="21"/>
      <c r="E40" s="1"/>
      <c r="F40" s="1"/>
      <c r="G40" s="1"/>
      <c r="H40" s="1"/>
      <c r="I40" s="1"/>
    </row>
    <row r="41" spans="1:28" ht="30" customHeight="1">
      <c r="A41" s="3"/>
      <c r="B41" s="1"/>
      <c r="C41" s="1"/>
      <c r="D41" s="21"/>
      <c r="E41" s="1"/>
      <c r="F41" s="1"/>
      <c r="G41" s="1"/>
      <c r="H41" s="1"/>
      <c r="I41" s="1"/>
    </row>
    <row r="42" spans="1:28" ht="30" customHeight="1">
      <c r="A42" s="3"/>
      <c r="B42" s="1"/>
      <c r="C42" s="1"/>
      <c r="D42" s="21"/>
      <c r="E42" s="1"/>
      <c r="F42" s="1"/>
      <c r="G42" s="1"/>
      <c r="H42" s="1"/>
      <c r="I42" s="1"/>
    </row>
    <row r="43" spans="1:28" ht="30" customHeight="1">
      <c r="A43" s="3"/>
      <c r="B43" s="1"/>
      <c r="C43" s="1"/>
      <c r="D43" s="21"/>
      <c r="E43" s="1"/>
      <c r="F43" s="1"/>
      <c r="G43" s="1"/>
      <c r="H43" s="1"/>
      <c r="I43" s="1"/>
    </row>
    <row r="44" spans="1:28" ht="30" customHeight="1">
      <c r="A44" s="3"/>
      <c r="B44" s="1"/>
      <c r="C44" s="1"/>
      <c r="D44" s="21"/>
      <c r="E44" s="1"/>
      <c r="F44" s="1"/>
      <c r="G44" s="1"/>
      <c r="H44" s="1"/>
      <c r="I44" s="1"/>
    </row>
    <row r="45" spans="1:28" ht="30" customHeight="1">
      <c r="A45" s="3"/>
      <c r="B45" s="1"/>
      <c r="C45" s="1"/>
      <c r="D45" s="21"/>
      <c r="E45" s="1"/>
      <c r="F45" s="1"/>
      <c r="G45" s="1"/>
      <c r="H45" s="1"/>
      <c r="I45" s="1"/>
    </row>
    <row r="46" spans="1:28" ht="30" customHeight="1">
      <c r="A46" s="3"/>
      <c r="B46" s="1"/>
      <c r="C46" s="1"/>
      <c r="D46" s="21"/>
      <c r="E46" s="1"/>
      <c r="F46" s="1"/>
      <c r="G46" s="1"/>
      <c r="H46" s="1"/>
      <c r="I46" s="1"/>
    </row>
    <row r="47" spans="1:28" ht="30" customHeight="1">
      <c r="A47" s="3"/>
      <c r="B47" s="1"/>
      <c r="C47" s="1"/>
      <c r="D47" s="21"/>
      <c r="E47" s="1"/>
      <c r="F47" s="1"/>
      <c r="G47" s="1"/>
      <c r="H47" s="1"/>
      <c r="I47" s="1"/>
    </row>
    <row r="48" spans="1:28" ht="30" customHeight="1">
      <c r="A48" s="3"/>
      <c r="B48" s="1"/>
      <c r="C48" s="1"/>
      <c r="D48" s="21"/>
      <c r="E48" s="1"/>
      <c r="F48" s="1"/>
      <c r="G48" s="1"/>
      <c r="H48" s="1"/>
      <c r="I48" s="1"/>
    </row>
    <row r="49" spans="1:9" ht="30" customHeight="1">
      <c r="A49" s="3"/>
      <c r="B49" s="1"/>
      <c r="C49" s="1"/>
      <c r="D49" s="21"/>
      <c r="E49" s="1"/>
      <c r="F49" s="1"/>
      <c r="G49" s="1"/>
      <c r="H49" s="1"/>
      <c r="I49" s="1"/>
    </row>
  </sheetData>
  <mergeCells count="8">
    <mergeCell ref="A22:A28"/>
    <mergeCell ref="C26:C28"/>
    <mergeCell ref="A30:A34"/>
    <mergeCell ref="D8:D9"/>
    <mergeCell ref="C2:D3"/>
    <mergeCell ref="A2:B3"/>
    <mergeCell ref="A5:A12"/>
    <mergeCell ref="A14:A20"/>
  </mergeCells>
  <phoneticPr fontId="1"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workbookViewId="0"/>
  </sheetViews>
  <sheetFormatPr baseColWidth="10" defaultRowHeight="25" customHeight="1" x14ac:dyDescent="0"/>
  <cols>
    <col min="1" max="1" width="22.42578125" customWidth="1"/>
    <col min="2" max="2" width="13.85546875" customWidth="1"/>
  </cols>
  <sheetData>
    <row r="1" spans="1:5" ht="25" customHeight="1">
      <c r="A1" s="2" t="s">
        <v>39</v>
      </c>
      <c r="B1" s="15" t="s">
        <v>51</v>
      </c>
    </row>
    <row r="2" spans="1:5" ht="25" customHeight="1">
      <c r="A2" s="2" t="s">
        <v>40</v>
      </c>
      <c r="D2" s="14" t="s">
        <v>52</v>
      </c>
      <c r="E2" s="14">
        <f>SUM(B2:B27)</f>
        <v>0</v>
      </c>
    </row>
    <row r="3" spans="1:5" ht="25" customHeight="1">
      <c r="A3" s="2" t="s">
        <v>41</v>
      </c>
    </row>
    <row r="4" spans="1:5" ht="25" customHeight="1">
      <c r="A4" s="2" t="s">
        <v>42</v>
      </c>
    </row>
    <row r="5" spans="1:5" ht="25" customHeight="1">
      <c r="A5" s="2" t="s">
        <v>43</v>
      </c>
    </row>
    <row r="6" spans="1:5" ht="25" customHeight="1">
      <c r="A6" s="2" t="s">
        <v>44</v>
      </c>
    </row>
    <row r="7" spans="1:5" ht="25" customHeight="1">
      <c r="A7" s="2" t="s">
        <v>45</v>
      </c>
    </row>
    <row r="8" spans="1:5" ht="25" customHeight="1">
      <c r="A8" s="2" t="s">
        <v>46</v>
      </c>
    </row>
    <row r="9" spans="1:5" ht="25" customHeight="1">
      <c r="A9" s="2" t="s">
        <v>47</v>
      </c>
    </row>
    <row r="10" spans="1:5" ht="25" customHeight="1">
      <c r="A10" s="2" t="s">
        <v>48</v>
      </c>
    </row>
    <row r="11" spans="1:5" ht="25" customHeight="1">
      <c r="A11" s="2" t="s">
        <v>49</v>
      </c>
    </row>
    <row r="12" spans="1:5" ht="25" customHeight="1">
      <c r="A12" s="2" t="s">
        <v>50</v>
      </c>
    </row>
    <row r="13" spans="1:5" ht="25" customHeight="1">
      <c r="A13" s="2" t="s">
        <v>53</v>
      </c>
    </row>
    <row r="14" spans="1:5" ht="25" customHeight="1">
      <c r="A14" s="2" t="s">
        <v>54</v>
      </c>
    </row>
    <row r="15" spans="1:5" ht="25" customHeight="1">
      <c r="A15" s="2" t="s">
        <v>55</v>
      </c>
    </row>
    <row r="16" spans="1:5" ht="25" customHeight="1">
      <c r="A16" s="2" t="s">
        <v>56</v>
      </c>
    </row>
    <row r="17" spans="1:1" ht="25" customHeight="1">
      <c r="A17" s="2" t="s">
        <v>57</v>
      </c>
    </row>
    <row r="18" spans="1:1" ht="25" customHeight="1">
      <c r="A18" s="2" t="s">
        <v>58</v>
      </c>
    </row>
    <row r="19" spans="1:1" ht="25" customHeight="1">
      <c r="A19" s="2" t="s">
        <v>59</v>
      </c>
    </row>
    <row r="20" spans="1:1" ht="25" customHeight="1">
      <c r="A20" s="2" t="s">
        <v>60</v>
      </c>
    </row>
    <row r="21" spans="1:1" ht="25" customHeight="1">
      <c r="A21" s="2" t="s">
        <v>61</v>
      </c>
    </row>
    <row r="22" spans="1:1" ht="25" customHeight="1">
      <c r="A22" s="2" t="s">
        <v>62</v>
      </c>
    </row>
    <row r="23" spans="1:1" ht="25" customHeight="1">
      <c r="A23" s="2" t="s">
        <v>63</v>
      </c>
    </row>
    <row r="24" spans="1:1" ht="25" customHeight="1">
      <c r="A24" s="2" t="s">
        <v>64</v>
      </c>
    </row>
    <row r="25" spans="1:1" ht="25" customHeight="1">
      <c r="A25" s="2" t="s">
        <v>65</v>
      </c>
    </row>
    <row r="26" spans="1:1" ht="25" customHeight="1">
      <c r="A26" s="2" t="s">
        <v>66</v>
      </c>
    </row>
    <row r="27" spans="1:1" ht="25" customHeight="1">
      <c r="A27" s="2" t="s">
        <v>67</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Key Metrics</vt:lpstr>
      <vt:lpstr>Time-To-Close Tracker</vt:lpstr>
    </vt:vector>
  </TitlesOfParts>
  <Company>University of Ottawa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Jodie Hewson</dc:creator>
  <cp:lastModifiedBy>Jodie Hewson</cp:lastModifiedBy>
  <dcterms:created xsi:type="dcterms:W3CDTF">2013-12-31T15:45:14Z</dcterms:created>
  <dcterms:modified xsi:type="dcterms:W3CDTF">2014-01-15T19:33:15Z</dcterms:modified>
</cp:coreProperties>
</file>